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154"/>
  <c r="D126"/>
  <c r="D30"/>
  <c r="H119"/>
  <c r="H116" s="1"/>
  <c r="G119"/>
  <c r="G116" s="1"/>
  <c r="E121"/>
  <c r="F121"/>
  <c r="H123"/>
  <c r="G123"/>
  <c r="D123"/>
  <c r="H118" l="1"/>
  <c r="G118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93" s="1"/>
  <c r="D92" s="1"/>
  <c r="D49"/>
  <c r="D46" s="1"/>
  <c r="D15" l="1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<sst xmlns="http://schemas.openxmlformats.org/spreadsheetml/2006/main" count="275" uniqueCount="229">
  <si>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</si>
  <si>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</si>
  <si>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</si>
  <si>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</si>
  <si>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</si>
  <si>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</si>
  <si>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</si>
  <si>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</si>
  <si>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</si>
  <si>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</si>
  <si>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</si>
  <si>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</si>
  <si>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</si>
  <si>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</si>
  <si>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</si>
  <si>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</si>
  <si>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</si>
  <si>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</si>
  <si>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</si>
  <si>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</si>
  <si>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</si>
  <si>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</si>
  <si>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</si>
  <si>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</si>
  <si>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</si>
  <si>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</si>
  <si>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</si>
  <si>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</si>
  <si>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</si>
  <si>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</si>
  <si>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</si>
  <si>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</si>
  <si>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</si>
  <si>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</si>
  <si>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</si>
  <si>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</si>
  <si>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</si>
  <si>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</si>
  <si>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</si>
  <si>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</si>
  <si>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</si>
  <si>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</si>
  <si>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</si>
  <si>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</si>
  <si>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</si>
  <si>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</si>
  <si>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</si>
  <si>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</si>
  <si>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</si>
  <si>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</si>
  <si>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</si>
  <si>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</si>
  <si>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</si>
  <si>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</si>
  <si>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</si>
  <si>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</si>
  <si>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</si>
  <si>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</si>
  <si>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</si>
  <si>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</si>
  <si>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</si>
  <si>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</si>
  <si>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</si>
  <si>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</si>
  <si>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</si>
  <si>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</si>
  <si>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</si>
  <si>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</si>
  <si>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</si>
  <si>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</si>
  <si>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</si>
  <si>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</si>
  <si>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</si>
  <si>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</si>
  <si>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</si>
  <si>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</si>
  <si>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</si>
  <si>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</si>
  <si>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</si>
  <si>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</si>
  <si>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</si>
  <si>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</si>
  <si>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</si>
  <si>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</si>
  <si>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</si>
  <si>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</si>
  <si>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</si>
  <si>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</si>
  <si>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</si>
  <si>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</si>
  <si>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</si>
  <si>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</si>
  <si>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</si>
  <si>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</si>
  <si>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</si>
  <si>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</si>
  <si>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</si>
  <si>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</si>
  <si>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</si>
  <si>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</si>
  <si>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</si>
  <si>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</si>
  <si>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</si>
  <si>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</si>
  <si>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</si>
  <si>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</si>
  <si>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</si>
  <si>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</si>
  <si>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</si>
  <si>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</si>
  <si>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</si>
  <si>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</si>
  <si>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</si>
  <si>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</si>
  <si>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</si>
  <si>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</si>
  <si>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</si>
  <si>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</si>
  <si>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</si>
  <si>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</si>
  <si>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</si>
  <si>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</si>
  <si>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</si>
  <si>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</si>
  <si>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</si>
  <si>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</si>
  <si>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</si>
  <si>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</si>
  <si>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</si>
  <si>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</si>
  <si>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</si>
  <si>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</si>
  <si>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</si>
  <si>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</si>
  <si>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</si>
  <si>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</si>
  <si>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</si>
  <si>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</si>
  <si>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</si>
  <si>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</si>
  <si>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</si>
  <si>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</si>
  <si>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</si>
  <si>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</si>
  <si>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</si>
  <si>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</si>
  <si>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</si>
  <si>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</si>
  <si>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</si>
  <si>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</si>
  <si>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</si>
  <si>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</si>
  <si>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</si>
  <si>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</si>
  <si>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</si>
  <si>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</si>
  <si>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</si>
  <si>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</si>
  <si>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</si>
  <si>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</si>
  <si>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</si>
  <si>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</si>
  <si>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</si>
  <si>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</si>
  <si>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</si>
  <si>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</si>
  <si>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</si>
  <si>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</si>
  <si>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</si>
  <si>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</si>
  <si>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</si>
  <si>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</si>
  <si>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</si>
  <si>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</si>
  <si>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</si>
  <si>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</si>
  <si>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</si>
  <si>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</si>
  <si>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</si>
  <si>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</si>
  <si>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</si>
  <si>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</si>
  <si>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</si>
  <si>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</si>
  <si>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</si>
  <si>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</si>
  <si>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</si>
  <si>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</si>
  <si>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</si>
  <si>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</si>
  <si>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</si>
  <si>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</si>
  <si>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</si>
  <si>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</si>
  <si>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</si>
  <si>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</si>
  <si>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</si>
  <si>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</si>
  <si>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</si>
  <si>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</si>
  <si>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</si>
  <si>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</si>
  <si>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</si>
  <si>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</si>
  <si>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</si>
  <si>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</si>
  <si>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</si>
  <si>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</si>
  <si>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</si>
  <si>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</si>
  <si>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</si>
  <si>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</si>
  <si>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</si>
  <si>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</si>
  <si>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</si>
  <si>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</si>
  <si>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</si>
  <si>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</si>
  <si>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</si>
  <si>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</si>
  <si>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</si>
  <si>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</si>
  <si>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</si>
  <si>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</si>
  <si>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</si>
  <si>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</si>
  <si>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</si>
  <si>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</si>
  <si>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r>
      <t xml:space="preserve">к решению </t>
    </r>
    <r>
      <rPr>
        <b/>
        <sz val="10"/>
        <color rgb="FFFF0000"/>
        <rFont val="Arial Cyr"/>
        <charset val="204"/>
      </rPr>
      <t>33</t>
    </r>
    <r>
      <rPr>
        <b/>
        <sz val="10"/>
        <rFont val="Arial Cyr"/>
        <charset val="204"/>
      </rPr>
      <t xml:space="preserve"> сессии № </t>
    </r>
    <r>
      <rPr>
        <b/>
        <sz val="10"/>
        <color rgb="FFFF0000"/>
        <rFont val="Arial Cyr"/>
        <charset val="204"/>
      </rPr>
      <t>33-6</t>
    </r>
    <r>
      <rPr>
        <b/>
        <sz val="10"/>
        <rFont val="Arial Cyr"/>
        <charset val="204"/>
      </rPr>
      <t xml:space="preserve"> от 07 октября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  </r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</si>
</sst>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K15" sqref="K1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62"/>
      <c r="D1" s="162"/>
      <c r="E1" s="162"/>
      <c r="F1" s="162"/>
      <c r="G1" s="159"/>
      <c r="H1" s="160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1.5" customHeight="1">
      <c r="B4" s="147"/>
      <c r="C4" s="156"/>
      <c r="D4" s="187" t="s">
        <v>228</v>
      </c>
      <c r="E4" s="187"/>
      <c r="F4" s="187"/>
      <c r="G4" s="187"/>
      <c r="H4" s="187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178"/>
      <c r="B6" s="178"/>
      <c r="C6" s="178"/>
      <c r="D6" s="178"/>
      <c r="E6" s="12"/>
      <c r="F6" s="12"/>
    </row>
    <row r="7" spans="1:15" s="11" customFormat="1" ht="15" hidden="1" customHeight="1">
      <c r="B7" s="12"/>
      <c r="C7" s="177" t="s">
        <v>219</v>
      </c>
      <c r="D7" s="177"/>
      <c r="E7" s="177"/>
      <c r="F7" s="177"/>
    </row>
    <row r="8" spans="1:15" s="13" customFormat="1" ht="38.25" customHeight="1" thickBot="1">
      <c r="A8" s="161" t="s">
        <v>223</v>
      </c>
      <c r="B8" s="161"/>
      <c r="C8" s="161"/>
      <c r="D8" s="161"/>
      <c r="E8" s="161"/>
      <c r="F8" s="161"/>
      <c r="G8" s="161"/>
      <c r="H8" s="161"/>
    </row>
    <row r="9" spans="1:15" s="13" customFormat="1" ht="0.75" hidden="1" customHeight="1">
      <c r="A9" s="176"/>
      <c r="B9" s="176"/>
      <c r="C9" s="176"/>
      <c r="D9" s="176"/>
      <c r="E9" s="14"/>
    </row>
    <row r="10" spans="1:15" s="13" customFormat="1" ht="0.75" hidden="1" customHeight="1">
      <c r="A10" s="175"/>
      <c r="B10" s="175"/>
      <c r="C10" s="175"/>
      <c r="D10" s="175"/>
      <c r="E10" s="14"/>
    </row>
    <row r="11" spans="1:15" s="10" customFormat="1" hidden="1">
      <c r="A11" s="2"/>
      <c r="B11" s="7"/>
      <c r="C11" s="176"/>
      <c r="D11" s="17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179" t="s">
        <v>0</v>
      </c>
      <c r="B13" s="180"/>
      <c r="C13" s="169" t="s">
        <v>75</v>
      </c>
      <c r="D13" s="169" t="s">
        <v>211</v>
      </c>
      <c r="E13" s="23"/>
      <c r="F13" s="24"/>
      <c r="G13" s="169" t="s">
        <v>222</v>
      </c>
      <c r="H13" s="171" t="s">
        <v>224</v>
      </c>
    </row>
    <row r="14" spans="1:15" s="10" customFormat="1" ht="20.25" customHeight="1" thickBot="1">
      <c r="A14" s="181"/>
      <c r="B14" s="182"/>
      <c r="C14" s="170"/>
      <c r="D14" s="170"/>
      <c r="E14" s="25"/>
      <c r="F14" s="26"/>
      <c r="G14" s="170"/>
      <c r="H14" s="172"/>
    </row>
    <row r="15" spans="1:15" s="3" customFormat="1" ht="15.75">
      <c r="A15" s="183" t="s">
        <v>112</v>
      </c>
      <c r="B15" s="18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173" t="s">
        <v>98</v>
      </c>
      <c r="B16" s="174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57" t="s">
        <v>58</v>
      </c>
      <c r="B17" s="158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57" t="s">
        <v>3</v>
      </c>
      <c r="B18" s="15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67" t="s">
        <v>3</v>
      </c>
      <c r="B19" s="168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57" t="s">
        <v>4</v>
      </c>
      <c r="B20" s="15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57" t="s">
        <v>5</v>
      </c>
      <c r="B21" s="15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97" t="s">
        <v>7</v>
      </c>
      <c r="B22" s="198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65" t="s">
        <v>103</v>
      </c>
      <c r="B23" s="166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85" t="s">
        <v>29</v>
      </c>
      <c r="B24" s="186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85" t="s">
        <v>8</v>
      </c>
      <c r="B25" s="186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85" t="s">
        <v>9</v>
      </c>
      <c r="B26" s="186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85" t="s">
        <v>10</v>
      </c>
      <c r="B27" s="186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88" t="s">
        <v>120</v>
      </c>
      <c r="B29" s="174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88" t="s">
        <v>121</v>
      </c>
      <c r="B30" s="158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57" t="s">
        <v>3</v>
      </c>
      <c r="B31" s="15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63" t="s">
        <v>215</v>
      </c>
      <c r="B32" s="164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57" t="s">
        <v>4</v>
      </c>
      <c r="B33" s="15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57" t="s">
        <v>5</v>
      </c>
      <c r="B34" s="15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97" t="s">
        <v>7</v>
      </c>
      <c r="B35" s="198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63" t="s">
        <v>216</v>
      </c>
      <c r="B36" s="164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85" t="s">
        <v>29</v>
      </c>
      <c r="B37" s="186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85" t="s">
        <v>8</v>
      </c>
      <c r="B38" s="186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85" t="s">
        <v>9</v>
      </c>
      <c r="B39" s="186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85" t="s">
        <v>10</v>
      </c>
      <c r="B40" s="186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95" t="s">
        <v>91</v>
      </c>
      <c r="B46" s="196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85" t="s">
        <v>94</v>
      </c>
      <c r="B47" s="186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85" t="s">
        <v>92</v>
      </c>
      <c r="B48" s="186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88" t="s">
        <v>225</v>
      </c>
      <c r="B49" s="186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95" t="s">
        <v>145</v>
      </c>
      <c r="B50" s="196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88" t="s">
        <v>148</v>
      </c>
      <c r="B51" s="174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95" t="s">
        <v>149</v>
      </c>
      <c r="B52" s="196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88" t="s">
        <v>151</v>
      </c>
      <c r="B53" s="174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85" t="s">
        <v>32</v>
      </c>
      <c r="B55" s="186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95" t="s">
        <v>33</v>
      </c>
      <c r="B56" s="196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88" t="s">
        <v>144</v>
      </c>
      <c r="B57" s="186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85" t="s">
        <v>101</v>
      </c>
      <c r="B58" s="186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85" t="s">
        <v>34</v>
      </c>
      <c r="B59" s="186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85" t="s">
        <v>12</v>
      </c>
      <c r="B60" s="186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85" t="s">
        <v>35</v>
      </c>
      <c r="B61" s="186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91" t="s">
        <v>37</v>
      </c>
      <c r="B62" s="192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9" t="s">
        <v>99</v>
      </c>
      <c r="B63" s="190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3" t="s">
        <v>13</v>
      </c>
      <c r="B92" s="194"/>
      <c r="C92" s="55" t="s">
        <v>1</v>
      </c>
      <c r="D92" s="119">
        <f>D93</f>
        <v>5333.51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214" t="s">
        <v>178</v>
      </c>
      <c r="B93" s="215"/>
      <c r="C93" s="52" t="s">
        <v>179</v>
      </c>
      <c r="D93" s="82">
        <f>D94+D116+D121+D149</f>
        <v>5333.51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95" t="s">
        <v>204</v>
      </c>
      <c r="B94" s="196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88" t="s">
        <v>227</v>
      </c>
      <c r="B95" s="186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88" t="s">
        <v>226</v>
      </c>
      <c r="B96" s="186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95" t="s">
        <v>38</v>
      </c>
      <c r="B97" s="196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95"/>
      <c r="B98" s="196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85"/>
      <c r="B99" s="186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85" t="s">
        <v>14</v>
      </c>
      <c r="B100" s="186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85"/>
      <c r="B101" s="186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85" t="s">
        <v>52</v>
      </c>
      <c r="B102" s="186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85" t="s">
        <v>16</v>
      </c>
      <c r="B103" s="186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85"/>
      <c r="B104" s="186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85" t="s">
        <v>41</v>
      </c>
      <c r="B105" s="186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85" t="s">
        <v>45</v>
      </c>
      <c r="B106" s="186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85" t="s">
        <v>45</v>
      </c>
      <c r="B107" s="186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85" t="s">
        <v>17</v>
      </c>
      <c r="B108" s="186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85" t="s">
        <v>19</v>
      </c>
      <c r="B109" s="186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85" t="s">
        <v>44</v>
      </c>
      <c r="B110" s="186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85" t="s">
        <v>21</v>
      </c>
      <c r="B111" s="186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85" t="s">
        <v>15</v>
      </c>
      <c r="B112" s="186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85"/>
      <c r="B113" s="186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150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150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150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150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22.5" customHeight="1">
      <c r="A120" s="28" t="s">
        <v>203</v>
      </c>
      <c r="B120" s="58"/>
      <c r="C120" s="41" t="s">
        <v>168</v>
      </c>
      <c r="D120" s="127">
        <v>150</v>
      </c>
      <c r="E120" s="128"/>
      <c r="F120" s="95"/>
      <c r="G120" s="129">
        <v>0</v>
      </c>
      <c r="H120" s="129">
        <v>0</v>
      </c>
    </row>
    <row r="121" spans="1:8" s="6" customFormat="1" ht="31.5">
      <c r="A121" s="205" t="s">
        <v>205</v>
      </c>
      <c r="B121" s="206"/>
      <c r="C121" s="75" t="s">
        <v>187</v>
      </c>
      <c r="D121" s="149">
        <f>D123+D125</f>
        <v>121.31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212"/>
      <c r="B122" s="21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207" t="s">
        <v>220</v>
      </c>
      <c r="B123" s="20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207" t="s">
        <v>221</v>
      </c>
      <c r="B124" s="20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88" t="s">
        <v>206</v>
      </c>
      <c r="B125" s="186"/>
      <c r="C125" s="41" t="s">
        <v>129</v>
      </c>
      <c r="D125" s="82">
        <f>D126</f>
        <v>121.21000000000001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88" t="s">
        <v>207</v>
      </c>
      <c r="B126" s="186"/>
      <c r="C126" s="41" t="s">
        <v>169</v>
      </c>
      <c r="D126" s="134">
        <f>113.81+7.4</f>
        <v>121.21000000000001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211" t="s">
        <v>22</v>
      </c>
      <c r="B127" s="20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211"/>
      <c r="B128" s="20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211" t="s">
        <v>23</v>
      </c>
      <c r="B129" s="20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211" t="s">
        <v>24</v>
      </c>
      <c r="B130" s="20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211" t="s">
        <v>25</v>
      </c>
      <c r="B131" s="20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211" t="s">
        <v>26</v>
      </c>
      <c r="B132" s="20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201" t="s">
        <v>27</v>
      </c>
      <c r="B133" s="202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201" t="s">
        <v>50</v>
      </c>
      <c r="B134" s="202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201" t="s">
        <v>80</v>
      </c>
      <c r="B135" s="202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201" t="s">
        <v>82</v>
      </c>
      <c r="B136" s="202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201" t="s">
        <v>28</v>
      </c>
      <c r="B137" s="202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201"/>
      <c r="B138" s="202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201"/>
      <c r="B139" s="202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201"/>
      <c r="B140" s="202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201"/>
      <c r="B141" s="202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201"/>
      <c r="B142" s="202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203" t="s">
        <v>55</v>
      </c>
      <c r="B143" s="204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205" t="s">
        <v>54</v>
      </c>
      <c r="B144" s="20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203" t="s">
        <v>15</v>
      </c>
      <c r="B145" s="204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203" t="s">
        <v>57</v>
      </c>
      <c r="B146" s="204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203"/>
      <c r="B147" s="204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205" t="s">
        <v>208</v>
      </c>
      <c r="B149" s="206"/>
      <c r="C149" s="50" t="s">
        <v>56</v>
      </c>
      <c r="D149" s="91">
        <f>D153+D151</f>
        <v>1048.5999999999999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209"/>
      <c r="B150" s="210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205" t="s">
        <v>180</v>
      </c>
      <c r="B151" s="20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205" t="s">
        <v>181</v>
      </c>
      <c r="B152" s="20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205" t="s">
        <v>209</v>
      </c>
      <c r="B153" s="206"/>
      <c r="C153" s="51" t="s">
        <v>153</v>
      </c>
      <c r="D153" s="140">
        <f>D154</f>
        <v>1048.5999999999999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207" t="s">
        <v>210</v>
      </c>
      <c r="B154" s="208"/>
      <c r="C154" s="41" t="s">
        <v>154</v>
      </c>
      <c r="D154" s="140">
        <f>790.3+37.3+58.9+23.7+40.4+98</f>
        <v>1048.5999999999999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99"/>
      <c r="B155" s="200"/>
      <c r="C155" s="57" t="s">
        <v>2</v>
      </c>
      <c r="D155" s="141">
        <f>D15+D92-0.2</f>
        <v>6437.26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2022-10-13T09:17:14Z</dcterms:modified>
</cp:coreProperties>
</file>